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35" windowHeight="7770" activeTab="2"/>
  </bookViews>
  <sheets>
    <sheet name="Isolation graph" sheetId="1" r:id="rId1"/>
    <sheet name="Occupation Score Graph" sheetId="2" r:id="rId2"/>
    <sheet name="Intermarriage Graph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<sst xmlns="http://schemas.openxmlformats.org/spreadsheetml/2006/main" count="25" uniqueCount="24">
  <si>
    <t>Nation of origin</t>
  </si>
  <si>
    <t>Canada</t>
  </si>
  <si>
    <t>Ireland</t>
  </si>
  <si>
    <t>Latin America</t>
  </si>
  <si>
    <t>Germany</t>
  </si>
  <si>
    <t>Austria</t>
  </si>
  <si>
    <t>Russia</t>
  </si>
  <si>
    <t>Italy</t>
  </si>
  <si>
    <t>Intermarriage</t>
  </si>
  <si>
    <t>ethcode</t>
  </si>
  <si>
    <t>Black</t>
  </si>
  <si>
    <t>England</t>
  </si>
  <si>
    <t>Scotland</t>
  </si>
  <si>
    <t>Hungary</t>
  </si>
  <si>
    <t>Romania</t>
  </si>
  <si>
    <t>Incomes</t>
  </si>
  <si>
    <t>Exposure</t>
  </si>
  <si>
    <t>(1st gen)</t>
  </si>
  <si>
    <t>Group Share</t>
  </si>
  <si>
    <t>Ratio of exposure to group share</t>
  </si>
  <si>
    <t>native white</t>
  </si>
  <si>
    <t>constant set of cities for each ethnic group.</t>
  </si>
  <si>
    <t>Isolation index</t>
  </si>
  <si>
    <t>Relative occupation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</si>
</sst>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Isolation of Blacks and New Immigrant Groups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Average weighted by group population for a constant set of cities.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Black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Sheet1!$AG$2:$AK$2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1950</c:v>
                </c:pt>
                <c:pt idx="4">
                  <c:v>1970</c:v>
                </c:pt>
              </c:numCache>
            </c:numRef>
          </c:xVal>
          <c:yVal>
            <c:numRef>
              <c:f>Sheet1!$AG$15:$AK$15</c:f>
              <c:numCache>
                <c:ptCount val="5"/>
                <c:pt idx="0">
                  <c:v>0.098</c:v>
                </c:pt>
                <c:pt idx="1">
                  <c:v>0.157</c:v>
                </c:pt>
                <c:pt idx="2">
                  <c:v>0.552</c:v>
                </c:pt>
                <c:pt idx="3">
                  <c:v>0.607</c:v>
                </c:pt>
                <c:pt idx="4">
                  <c:v>0.655</c:v>
                </c:pt>
              </c:numCache>
            </c:numRef>
          </c:yVal>
          <c:smooth val="0"/>
        </c:ser>
        <c:ser>
          <c:idx val="1"/>
          <c:order val="1"/>
          <c:tx>
            <c:v>Italian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Sheet1!$AG$2:$AK$2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1950</c:v>
                </c:pt>
                <c:pt idx="4">
                  <c:v>1970</c:v>
                </c:pt>
              </c:numCache>
            </c:numRef>
          </c:xVal>
          <c:yVal>
            <c:numRef>
              <c:f>Sheet1!$AG$7:$AK$7</c:f>
              <c:numCache>
                <c:ptCount val="5"/>
                <c:pt idx="0">
                  <c:v>0.114</c:v>
                </c:pt>
                <c:pt idx="1">
                  <c:v>0.078</c:v>
                </c:pt>
                <c:pt idx="2">
                  <c:v>0.076</c:v>
                </c:pt>
                <c:pt idx="3">
                  <c:v>0.061</c:v>
                </c:pt>
                <c:pt idx="4">
                  <c:v>0.04</c:v>
                </c:pt>
              </c:numCache>
            </c:numRef>
          </c:yVal>
          <c:smooth val="0"/>
        </c:ser>
        <c:ser>
          <c:idx val="2"/>
          <c:order val="2"/>
          <c:tx>
            <c:v>Russian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Sheet1!$AG$2:$AK$2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1950</c:v>
                </c:pt>
                <c:pt idx="4">
                  <c:v>1970</c:v>
                </c:pt>
              </c:numCache>
            </c:numRef>
          </c:xVal>
          <c:yVal>
            <c:numRef>
              <c:f>Sheet1!$AG$12:$AK$12</c:f>
              <c:numCache>
                <c:ptCount val="5"/>
                <c:pt idx="0">
                  <c:v>0.129</c:v>
                </c:pt>
                <c:pt idx="1">
                  <c:v>0.073</c:v>
                </c:pt>
                <c:pt idx="2">
                  <c:v>0.073</c:v>
                </c:pt>
                <c:pt idx="3">
                  <c:v>0.061</c:v>
                </c:pt>
                <c:pt idx="4">
                  <c:v>0.027</c:v>
                </c:pt>
              </c:numCache>
            </c:numRef>
          </c:yVal>
          <c:smooth val="0"/>
        </c:ser>
        <c:ser>
          <c:idx val="3"/>
          <c:order val="3"/>
          <c:tx>
            <c:v>Austrian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Sheet1!$AG$2:$AK$2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1950</c:v>
                </c:pt>
                <c:pt idx="4">
                  <c:v>1970</c:v>
                </c:pt>
              </c:numCache>
            </c:numRef>
          </c:xVal>
          <c:yVal>
            <c:numRef>
              <c:f>Sheet1!$AG$8:$AK$8</c:f>
              <c:numCache>
                <c:ptCount val="5"/>
                <c:pt idx="0">
                  <c:v>0.072</c:v>
                </c:pt>
                <c:pt idx="1">
                  <c:v>0.017</c:v>
                </c:pt>
                <c:pt idx="2">
                  <c:v>0.013</c:v>
                </c:pt>
                <c:pt idx="3">
                  <c:v>0.01</c:v>
                </c:pt>
                <c:pt idx="4">
                  <c:v>0.006</c:v>
                </c:pt>
              </c:numCache>
            </c:numRef>
          </c:yVal>
          <c:smooth val="0"/>
        </c:ser>
        <c:ser>
          <c:idx val="4"/>
          <c:order val="4"/>
          <c:tx>
            <c:v>Hungarian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Sheet1!$AG$2:$AK$2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1950</c:v>
                </c:pt>
                <c:pt idx="4">
                  <c:v>1970</c:v>
                </c:pt>
              </c:numCache>
            </c:numRef>
          </c:xVal>
          <c:yVal>
            <c:numRef>
              <c:f>Sheet1!$AG$10:$AK$10</c:f>
              <c:numCache>
                <c:ptCount val="5"/>
                <c:pt idx="0">
                  <c:v>0.051</c:v>
                </c:pt>
                <c:pt idx="1">
                  <c:v>0.046</c:v>
                </c:pt>
                <c:pt idx="2">
                  <c:v>0.026</c:v>
                </c:pt>
                <c:pt idx="3">
                  <c:v>0.018</c:v>
                </c:pt>
                <c:pt idx="4">
                  <c:v>0.012</c:v>
                </c:pt>
              </c:numCache>
            </c:numRef>
          </c:yVal>
          <c:smooth val="0"/>
        </c:ser>
        <c:axId val="6857160"/>
        <c:axId val="58239273"/>
      </c:scatterChart>
      <c:valAx>
        <c:axId val="6857160"/>
        <c:scaling>
          <c:orientation val="minMax"/>
          <c:max val="1970"/>
          <c:min val="19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9273"/>
        <c:crosses val="autoZero"/>
        <c:crossBetween val="midCat"/>
        <c:dispUnits/>
      </c:valAx>
      <c:valAx>
        <c:axId val="5823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Isolation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57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2: Occupation Scores Relative to Native Whites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For males in the labor force, constant set of cities for each ethnic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325"/>
          <c:w val="0.838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Black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Sheet1!$AM$2:$AQ$2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  <c:pt idx="4">
                  <c:v>1990</c:v>
                </c:pt>
              </c:numCache>
            </c:numRef>
          </c:xVal>
          <c:yVal>
            <c:numRef>
              <c:f>Sheet1!$AM$15:$AQ$15</c:f>
              <c:numCache>
                <c:ptCount val="5"/>
                <c:pt idx="0">
                  <c:v>0.7039106145251397</c:v>
                </c:pt>
                <c:pt idx="1">
                  <c:v>0.75</c:v>
                </c:pt>
                <c:pt idx="2">
                  <c:v>0.6979166666666667</c:v>
                </c:pt>
                <c:pt idx="3">
                  <c:v>0.8397212543554008</c:v>
                </c:pt>
                <c:pt idx="4">
                  <c:v>0.8657718120805369</c:v>
                </c:pt>
              </c:numCache>
            </c:numRef>
          </c:yVal>
          <c:smooth val="0"/>
        </c:ser>
        <c:ser>
          <c:idx val="1"/>
          <c:order val="1"/>
          <c:tx>
            <c:v>Italian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Sheet1!$AM$2:$AQ$2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  <c:pt idx="4">
                  <c:v>1990</c:v>
                </c:pt>
              </c:numCache>
            </c:numRef>
          </c:xVal>
          <c:yVal>
            <c:numRef>
              <c:f>Sheet1!$AM$7:$AQ$7</c:f>
              <c:numCache>
                <c:ptCount val="5"/>
                <c:pt idx="0">
                  <c:v>0.899441340782123</c:v>
                </c:pt>
                <c:pt idx="1">
                  <c:v>0.7712765957446808</c:v>
                </c:pt>
                <c:pt idx="2">
                  <c:v>0.9479166666666666</c:v>
                </c:pt>
                <c:pt idx="3">
                  <c:v>0.9790940766550523</c:v>
                </c:pt>
                <c:pt idx="4">
                  <c:v>1.016778523489933</c:v>
                </c:pt>
              </c:numCache>
            </c:numRef>
          </c:yVal>
          <c:smooth val="0"/>
        </c:ser>
        <c:ser>
          <c:idx val="2"/>
          <c:order val="2"/>
          <c:tx>
            <c:v>Russia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Sheet1!$AM$2:$AQ$2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  <c:pt idx="4">
                  <c:v>1990</c:v>
                </c:pt>
              </c:numCache>
            </c:numRef>
          </c:xVal>
          <c:yVal>
            <c:numRef>
              <c:f>Sheet1!$AM$12:$AQ$12</c:f>
              <c:numCache>
                <c:ptCount val="5"/>
                <c:pt idx="0">
                  <c:v>1.022346368715084</c:v>
                </c:pt>
                <c:pt idx="1">
                  <c:v>0.9680851063829786</c:v>
                </c:pt>
                <c:pt idx="2">
                  <c:v>1.1822916666666667</c:v>
                </c:pt>
                <c:pt idx="3">
                  <c:v>1.1533101045296168</c:v>
                </c:pt>
                <c:pt idx="4">
                  <c:v>1.2046979865771812</c:v>
                </c:pt>
              </c:numCache>
            </c:numRef>
          </c:yVal>
          <c:smooth val="0"/>
        </c:ser>
        <c:ser>
          <c:idx val="3"/>
          <c:order val="3"/>
          <c:tx>
            <c:v>Hungarian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Sheet1!$AM$2:$AQ$2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  <c:pt idx="4">
                  <c:v>1990</c:v>
                </c:pt>
              </c:numCache>
            </c:numRef>
          </c:xVal>
          <c:yVal>
            <c:numRef>
              <c:f>Sheet1!$AM$10:$AQ$10</c:f>
              <c:numCache>
                <c:ptCount val="5"/>
                <c:pt idx="0">
                  <c:v>0.9217877094972068</c:v>
                </c:pt>
                <c:pt idx="1">
                  <c:v>0.8776595744680851</c:v>
                </c:pt>
                <c:pt idx="2">
                  <c:v>1.0572916666666667</c:v>
                </c:pt>
                <c:pt idx="3">
                  <c:v>1.1114982578397212</c:v>
                </c:pt>
                <c:pt idx="4">
                  <c:v>1.0604026845637584</c:v>
                </c:pt>
              </c:numCache>
            </c:numRef>
          </c:yVal>
          <c:smooth val="0"/>
        </c:ser>
        <c:ser>
          <c:idx val="4"/>
          <c:order val="4"/>
          <c:tx>
            <c:v>Austrian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Sheet1!$AM$2:$AQ$2</c:f>
              <c:numCache>
                <c:ptCount val="5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  <c:pt idx="4">
                  <c:v>1990</c:v>
                </c:pt>
              </c:numCache>
            </c:numRef>
          </c:xVal>
          <c:yVal>
            <c:numRef>
              <c:f>Sheet1!$AM$8:$AQ$8</c:f>
              <c:numCache>
                <c:ptCount val="5"/>
                <c:pt idx="0">
                  <c:v>0.9329608938547487</c:v>
                </c:pt>
                <c:pt idx="1">
                  <c:v>0.8829787234042553</c:v>
                </c:pt>
                <c:pt idx="2">
                  <c:v>1.0833333333333335</c:v>
                </c:pt>
                <c:pt idx="3">
                  <c:v>1.1010452961672474</c:v>
                </c:pt>
                <c:pt idx="4">
                  <c:v>1.1778523489932886</c:v>
                </c:pt>
              </c:numCache>
            </c:numRef>
          </c:yVal>
          <c:smooth val="0"/>
        </c:ser>
        <c:axId val="55238998"/>
        <c:axId val="25544415"/>
      </c:scatterChart>
      <c:valAx>
        <c:axId val="55238998"/>
        <c:scaling>
          <c:orientation val="minMax"/>
          <c:max val="1990"/>
          <c:min val="19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44415"/>
        <c:crossesAt val="0.6"/>
        <c:crossBetween val="midCat"/>
        <c:dispUnits/>
      </c:valAx>
      <c:valAx>
        <c:axId val="25544415"/>
        <c:scaling>
          <c:orientation val="minMax"/>
          <c:max val="1.3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Occupation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3899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Intermarriage rates for Blacks and New Immigrants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Calculated for 1st generation spouses of sample line persons 1940; 1st and 2nd generation males all other years.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Black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Sheet1!$C$2:$F$2</c:f>
              <c:numCache>
                <c:ptCount val="4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</c:numCache>
            </c:numRef>
          </c:xVal>
          <c:yVal>
            <c:numRef>
              <c:f>Sheet1!$C$15:$F$15</c:f>
              <c:numCache>
                <c:ptCount val="4"/>
                <c:pt idx="0">
                  <c:v>0.018</c:v>
                </c:pt>
                <c:pt idx="1">
                  <c:v>0.009</c:v>
                </c:pt>
                <c:pt idx="2">
                  <c:v>0.012</c:v>
                </c:pt>
                <c:pt idx="3">
                  <c:v>0.062</c:v>
                </c:pt>
              </c:numCache>
            </c:numRef>
          </c:yVal>
          <c:smooth val="0"/>
        </c:ser>
        <c:ser>
          <c:idx val="1"/>
          <c:order val="1"/>
          <c:tx>
            <c:v>Italian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Sheet1!$C$2:$F$2</c:f>
              <c:numCache>
                <c:ptCount val="4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</c:numCache>
            </c:numRef>
          </c:xVal>
          <c:yVal>
            <c:numRef>
              <c:f>Sheet1!$C$7:$F$7</c:f>
              <c:numCache>
                <c:ptCount val="4"/>
                <c:pt idx="0">
                  <c:v>0.056</c:v>
                </c:pt>
                <c:pt idx="1">
                  <c:v>0.106</c:v>
                </c:pt>
                <c:pt idx="2">
                  <c:v>0.088</c:v>
                </c:pt>
                <c:pt idx="3">
                  <c:v>0.603</c:v>
                </c:pt>
              </c:numCache>
            </c:numRef>
          </c:yVal>
          <c:smooth val="0"/>
        </c:ser>
        <c:ser>
          <c:idx val="2"/>
          <c:order val="2"/>
          <c:tx>
            <c:v>Russian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Sheet1!$C$2:$F$2</c:f>
              <c:numCache>
                <c:ptCount val="4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</c:numCache>
            </c:numRef>
          </c:xVal>
          <c:yVal>
            <c:numRef>
              <c:f>Sheet1!$C$12:$F$12</c:f>
              <c:numCache>
                <c:ptCount val="4"/>
                <c:pt idx="0">
                  <c:v>0.197</c:v>
                </c:pt>
                <c:pt idx="1">
                  <c:v>0.156</c:v>
                </c:pt>
                <c:pt idx="2">
                  <c:v>0.219</c:v>
                </c:pt>
                <c:pt idx="3">
                  <c:v>0.695</c:v>
                </c:pt>
              </c:numCache>
            </c:numRef>
          </c:yVal>
          <c:smooth val="0"/>
        </c:ser>
        <c:ser>
          <c:idx val="3"/>
          <c:order val="3"/>
          <c:tx>
            <c:v>Austrian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Sheet1!$C$2:$F$2</c:f>
              <c:numCache>
                <c:ptCount val="4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</c:numCache>
            </c:numRef>
          </c:xVal>
          <c:yVal>
            <c:numRef>
              <c:f>Sheet1!$C$8:$F$8</c:f>
              <c:numCache>
                <c:ptCount val="4"/>
                <c:pt idx="0">
                  <c:v>0.157</c:v>
                </c:pt>
                <c:pt idx="1">
                  <c:v>0.312</c:v>
                </c:pt>
                <c:pt idx="2">
                  <c:v>0.412</c:v>
                </c:pt>
                <c:pt idx="3">
                  <c:v>0.791</c:v>
                </c:pt>
              </c:numCache>
            </c:numRef>
          </c:yVal>
          <c:smooth val="0"/>
        </c:ser>
        <c:ser>
          <c:idx val="4"/>
          <c:order val="4"/>
          <c:tx>
            <c:v>Hungarian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Sheet1!$C$2:$F$2</c:f>
              <c:numCache>
                <c:ptCount val="4"/>
                <c:pt idx="0">
                  <c:v>1910</c:v>
                </c:pt>
                <c:pt idx="1">
                  <c:v>1920</c:v>
                </c:pt>
                <c:pt idx="2">
                  <c:v>1940</c:v>
                </c:pt>
                <c:pt idx="3">
                  <c:v>1970</c:v>
                </c:pt>
              </c:numCache>
            </c:numRef>
          </c:xVal>
          <c:yVal>
            <c:numRef>
              <c:f>Sheet1!$C$10:$F$10</c:f>
              <c:numCache>
                <c:ptCount val="4"/>
                <c:pt idx="0">
                  <c:v>0.126</c:v>
                </c:pt>
                <c:pt idx="1">
                  <c:v>0.145</c:v>
                </c:pt>
                <c:pt idx="2">
                  <c:v>0.261</c:v>
                </c:pt>
                <c:pt idx="3">
                  <c:v>0.642</c:v>
                </c:pt>
              </c:numCache>
            </c:numRef>
          </c:yVal>
          <c:smooth val="0"/>
        </c:ser>
        <c:axId val="20762900"/>
        <c:axId val="55239429"/>
      </c:scatterChart>
      <c:valAx>
        <c:axId val="20762900"/>
        <c:scaling>
          <c:orientation val="minMax"/>
          <c:max val="1970"/>
          <c:min val="19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39429"/>
        <c:crosses val="autoZero"/>
        <c:crossBetween val="midCat"/>
        <c:dispUnits/>
      </c:valAx>
      <c:valAx>
        <c:axId val="55239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Intermarriage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62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0.15175</cdr:y>
    </cdr:from>
    <cdr:to>
      <cdr:x>0.334</cdr:x>
      <cdr:y>0.891</cdr:y>
    </cdr:to>
    <cdr:sp>
      <cdr:nvSpPr>
        <cdr:cNvPr id="1" name="Line 10"/>
        <cdr:cNvSpPr>
          <a:spLocks/>
        </cdr:cNvSpPr>
      </cdr:nvSpPr>
      <cdr:spPr>
        <a:xfrm flipV="1">
          <a:off x="2895600" y="895350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0.6815</cdr:y>
    </cdr:from>
    <cdr:to>
      <cdr:x>0.4235</cdr:x>
      <cdr:y>0.72025</cdr:y>
    </cdr:to>
    <cdr:sp>
      <cdr:nvSpPr>
        <cdr:cNvPr id="2" name="TextBox 8"/>
        <cdr:cNvSpPr txBox="1">
          <a:spLocks noChangeArrowheads="1"/>
        </cdr:cNvSpPr>
      </cdr:nvSpPr>
      <cdr:spPr>
        <a:xfrm>
          <a:off x="2181225" y="4038600"/>
          <a:ext cx="1495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Ward Data    Tract Data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0.4525</cdr:y>
    </cdr:from>
    <cdr:to>
      <cdr:x>0.8565</cdr:x>
      <cdr:y>0.4525</cdr:y>
    </cdr:to>
    <cdr:sp>
      <cdr:nvSpPr>
        <cdr:cNvPr id="1" name="Line 3"/>
        <cdr:cNvSpPr>
          <a:spLocks/>
        </cdr:cNvSpPr>
      </cdr:nvSpPr>
      <cdr:spPr>
        <a:xfrm>
          <a:off x="628650" y="2676525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sheetData>
    <row r="1" spans="3:39" ht="12.75">
      <c r="C1" t="s">
        <v>8</v>
      </c>
      <c r="H1" t="s">
        <v>15</v>
      </c>
      <c r="O1" t="s">
        <v>16</v>
      </c>
      <c r="P1" t="s">
        <v>17</v>
      </c>
      <c r="U1" t="s">
        <v>18</v>
      </c>
      <c r="V1" t="s">
        <v>17</v>
      </c>
      <c r="AA1" t="s">
        <v>19</v>
      </c>
      <c r="AG1" t="s">
        <v>22</v>
      </c>
      <c r="AM1" t="s">
        <v>23</v>
      </c>
    </row>
    <row r="2" spans="1:43" ht="12.75">
      <c r="A2" t="s">
        <v>0</v>
      </c>
      <c r="B2" t="s">
        <v>9</v>
      </c>
      <c r="C2">
        <v>1910</v>
      </c>
      <c r="D2">
        <v>1920</v>
      </c>
      <c r="E2">
        <v>1940</v>
      </c>
      <c r="F2">
        <v>1970</v>
      </c>
      <c r="H2">
        <v>1910</v>
      </c>
      <c r="I2">
        <v>1920</v>
      </c>
      <c r="J2">
        <v>1940</v>
      </c>
      <c r="K2">
        <v>1950</v>
      </c>
      <c r="L2">
        <v>1970</v>
      </c>
      <c r="M2">
        <v>1990</v>
      </c>
      <c r="O2">
        <v>1910</v>
      </c>
      <c r="P2">
        <v>1920</v>
      </c>
      <c r="Q2">
        <v>1940</v>
      </c>
      <c r="R2">
        <v>1950</v>
      </c>
      <c r="S2">
        <v>1970</v>
      </c>
      <c r="U2">
        <v>1910</v>
      </c>
      <c r="V2">
        <v>1920</v>
      </c>
      <c r="W2">
        <v>1940</v>
      </c>
      <c r="X2">
        <v>1950</v>
      </c>
      <c r="Y2">
        <v>1970</v>
      </c>
      <c r="AA2">
        <v>1910</v>
      </c>
      <c r="AB2">
        <v>1920</v>
      </c>
      <c r="AC2">
        <v>1940</v>
      </c>
      <c r="AD2">
        <v>1950</v>
      </c>
      <c r="AE2">
        <v>1970</v>
      </c>
      <c r="AG2">
        <v>1910</v>
      </c>
      <c r="AH2">
        <v>1920</v>
      </c>
      <c r="AI2">
        <v>1940</v>
      </c>
      <c r="AJ2">
        <v>1950</v>
      </c>
      <c r="AK2">
        <v>1970</v>
      </c>
      <c r="AM2">
        <v>1910</v>
      </c>
      <c r="AN2">
        <v>1920</v>
      </c>
      <c r="AO2">
        <v>1940</v>
      </c>
      <c r="AP2">
        <v>1970</v>
      </c>
      <c r="AQ2">
        <v>1990</v>
      </c>
    </row>
    <row r="3" spans="1:43" ht="12.75">
      <c r="A3" t="s">
        <v>1</v>
      </c>
      <c r="B3">
        <v>150</v>
      </c>
      <c r="C3">
        <v>0.56</v>
      </c>
      <c r="D3">
        <v>0.627</v>
      </c>
      <c r="E3">
        <v>0.636</v>
      </c>
      <c r="F3">
        <v>0.707</v>
      </c>
      <c r="H3">
        <v>19.6</v>
      </c>
      <c r="I3">
        <v>21.3</v>
      </c>
      <c r="J3">
        <v>20.5</v>
      </c>
      <c r="L3">
        <v>29.8</v>
      </c>
      <c r="M3">
        <v>29.7</v>
      </c>
      <c r="O3">
        <v>0.061</v>
      </c>
      <c r="P3">
        <v>0.047</v>
      </c>
      <c r="Q3">
        <v>0.039</v>
      </c>
      <c r="R3">
        <v>0.03</v>
      </c>
      <c r="S3">
        <v>0.023</v>
      </c>
      <c r="U3">
        <v>0.049</v>
      </c>
      <c r="V3">
        <v>0.038</v>
      </c>
      <c r="W3">
        <v>0.029</v>
      </c>
      <c r="X3">
        <v>0.022</v>
      </c>
      <c r="Y3">
        <v>0.012</v>
      </c>
      <c r="AA3">
        <f>+O3/U3</f>
        <v>1.2448979591836733</v>
      </c>
      <c r="AB3">
        <f>+P3/V3</f>
        <v>1.236842105263158</v>
      </c>
      <c r="AC3">
        <f aca="true" t="shared" si="0" ref="AC3:AE12">+Q3/W3</f>
        <v>1.3448275862068966</v>
      </c>
      <c r="AD3">
        <f t="shared" si="0"/>
        <v>1.3636363636363638</v>
      </c>
      <c r="AE3">
        <f t="shared" si="0"/>
        <v>1.9166666666666665</v>
      </c>
      <c r="AG3">
        <v>0.013</v>
      </c>
      <c r="AH3">
        <v>0.01</v>
      </c>
      <c r="AI3">
        <v>0.01</v>
      </c>
      <c r="AJ3">
        <v>0.008</v>
      </c>
      <c r="AK3">
        <v>0.01</v>
      </c>
      <c r="AM3">
        <f>+H3/H$17</f>
        <v>1.0949720670391063</v>
      </c>
      <c r="AN3">
        <f>+I3/I$17</f>
        <v>1.1329787234042552</v>
      </c>
      <c r="AO3">
        <f>+J3/J$17</f>
        <v>1.0677083333333335</v>
      </c>
      <c r="AP3">
        <f aca="true" t="shared" si="1" ref="AP3:AQ12">+L3/L$17</f>
        <v>1.0383275261324043</v>
      </c>
      <c r="AQ3">
        <f t="shared" si="1"/>
        <v>0.9966442953020134</v>
      </c>
    </row>
    <row r="4" spans="1:43" ht="12.75">
      <c r="A4" t="s">
        <v>11</v>
      </c>
      <c r="B4">
        <v>410</v>
      </c>
      <c r="C4">
        <v>0.623</v>
      </c>
      <c r="D4">
        <v>0.713</v>
      </c>
      <c r="E4">
        <v>0.658</v>
      </c>
      <c r="F4">
        <v>0.813</v>
      </c>
      <c r="H4">
        <v>20.9</v>
      </c>
      <c r="I4">
        <v>22.1</v>
      </c>
      <c r="J4">
        <v>21</v>
      </c>
      <c r="L4">
        <v>30.9</v>
      </c>
      <c r="M4">
        <v>32.2</v>
      </c>
      <c r="O4">
        <v>0.024</v>
      </c>
      <c r="P4">
        <v>0.018</v>
      </c>
      <c r="Q4">
        <v>0.013</v>
      </c>
      <c r="R4">
        <v>0.01</v>
      </c>
      <c r="S4">
        <v>0.012</v>
      </c>
      <c r="U4">
        <v>0.019</v>
      </c>
      <c r="V4">
        <v>0.015</v>
      </c>
      <c r="W4">
        <v>0.01</v>
      </c>
      <c r="X4">
        <v>0.007</v>
      </c>
      <c r="Y4">
        <v>0.006</v>
      </c>
      <c r="AA4">
        <f aca="true" t="shared" si="2" ref="AA4:AA15">+O4/U4</f>
        <v>1.2631578947368423</v>
      </c>
      <c r="AB4">
        <f>+P4/V4</f>
        <v>1.2</v>
      </c>
      <c r="AC4">
        <f t="shared" si="0"/>
        <v>1.2999999999999998</v>
      </c>
      <c r="AD4">
        <f t="shared" si="0"/>
        <v>1.4285714285714286</v>
      </c>
      <c r="AE4">
        <f t="shared" si="0"/>
        <v>2</v>
      </c>
      <c r="AG4">
        <v>0.006</v>
      </c>
      <c r="AH4">
        <v>0.005</v>
      </c>
      <c r="AI4">
        <v>0.004</v>
      </c>
      <c r="AJ4">
        <v>0.003</v>
      </c>
      <c r="AK4">
        <v>0.006</v>
      </c>
      <c r="AM4">
        <f aca="true" t="shared" si="3" ref="AM4:AM12">+H4/H$17</f>
        <v>1.1675977653631284</v>
      </c>
      <c r="AN4">
        <f>+I4/I$17</f>
        <v>1.175531914893617</v>
      </c>
      <c r="AO4">
        <f>+J4/J$17</f>
        <v>1.09375</v>
      </c>
      <c r="AP4">
        <f t="shared" si="1"/>
        <v>1.0766550522648084</v>
      </c>
      <c r="AQ4">
        <f t="shared" si="1"/>
        <v>1.080536912751678</v>
      </c>
    </row>
    <row r="5" spans="1:2" ht="12.75">
      <c r="A5" t="s">
        <v>12</v>
      </c>
      <c r="B5">
        <v>411</v>
      </c>
    </row>
    <row r="6" spans="1:43" ht="12.75">
      <c r="A6" t="s">
        <v>2</v>
      </c>
      <c r="B6">
        <v>414</v>
      </c>
      <c r="C6">
        <v>0.127</v>
      </c>
      <c r="D6">
        <v>0.388</v>
      </c>
      <c r="E6">
        <v>0.297</v>
      </c>
      <c r="F6">
        <v>0.705</v>
      </c>
      <c r="H6">
        <v>19.1</v>
      </c>
      <c r="I6">
        <v>20.5</v>
      </c>
      <c r="J6">
        <v>19.5</v>
      </c>
      <c r="L6">
        <v>29.4</v>
      </c>
      <c r="M6">
        <v>30.6</v>
      </c>
      <c r="O6">
        <v>0.072</v>
      </c>
      <c r="P6">
        <v>0.048</v>
      </c>
      <c r="Q6">
        <v>0.038</v>
      </c>
      <c r="R6">
        <v>0.035</v>
      </c>
      <c r="S6">
        <v>0.022</v>
      </c>
      <c r="U6">
        <v>0.052</v>
      </c>
      <c r="V6">
        <v>0.035</v>
      </c>
      <c r="W6">
        <v>0.02</v>
      </c>
      <c r="X6">
        <v>0.016</v>
      </c>
      <c r="Y6">
        <v>0.006</v>
      </c>
      <c r="AA6">
        <f t="shared" si="2"/>
        <v>1.3846153846153846</v>
      </c>
      <c r="AB6">
        <f aca="true" t="shared" si="4" ref="AB6:AB12">+P6/V6</f>
        <v>1.3714285714285712</v>
      </c>
      <c r="AC6">
        <f t="shared" si="0"/>
        <v>1.9</v>
      </c>
      <c r="AD6">
        <f t="shared" si="0"/>
        <v>2.1875</v>
      </c>
      <c r="AE6">
        <f t="shared" si="0"/>
        <v>3.6666666666666665</v>
      </c>
      <c r="AG6">
        <v>0.021</v>
      </c>
      <c r="AH6">
        <v>0.014</v>
      </c>
      <c r="AI6">
        <v>0.018</v>
      </c>
      <c r="AJ6">
        <v>0.019</v>
      </c>
      <c r="AK6">
        <v>0.016</v>
      </c>
      <c r="AM6">
        <f t="shared" si="3"/>
        <v>1.0670391061452515</v>
      </c>
      <c r="AN6">
        <f aca="true" t="shared" si="5" ref="AN6:AN12">+I6/I$17</f>
        <v>1.0904255319148937</v>
      </c>
      <c r="AO6">
        <f aca="true" t="shared" si="6" ref="AO6:AO12">+J6/J$17</f>
        <v>1.015625</v>
      </c>
      <c r="AP6">
        <f aca="true" t="shared" si="7" ref="AP6:AP12">+L6/L$17</f>
        <v>1.024390243902439</v>
      </c>
      <c r="AQ6">
        <f t="shared" si="1"/>
        <v>1.0268456375838926</v>
      </c>
    </row>
    <row r="7" spans="1:43" ht="12.75">
      <c r="A7" t="s">
        <v>7</v>
      </c>
      <c r="B7">
        <v>434</v>
      </c>
      <c r="C7">
        <v>0.056</v>
      </c>
      <c r="D7">
        <v>0.106</v>
      </c>
      <c r="E7">
        <v>0.088</v>
      </c>
      <c r="F7">
        <v>0.603</v>
      </c>
      <c r="H7">
        <v>16.1</v>
      </c>
      <c r="I7">
        <v>14.5</v>
      </c>
      <c r="J7">
        <v>18.2</v>
      </c>
      <c r="L7">
        <v>28.1</v>
      </c>
      <c r="M7">
        <v>30.3</v>
      </c>
      <c r="O7">
        <v>0.158</v>
      </c>
      <c r="P7">
        <v>0.125</v>
      </c>
      <c r="Q7">
        <v>0.116</v>
      </c>
      <c r="R7">
        <v>0.094</v>
      </c>
      <c r="S7">
        <v>0.056</v>
      </c>
      <c r="U7">
        <v>0.056</v>
      </c>
      <c r="V7">
        <v>0.054</v>
      </c>
      <c r="W7">
        <v>0.044</v>
      </c>
      <c r="X7">
        <v>0.035</v>
      </c>
      <c r="Y7">
        <v>0.017</v>
      </c>
      <c r="AA7">
        <f t="shared" si="2"/>
        <v>2.8214285714285716</v>
      </c>
      <c r="AB7">
        <f t="shared" si="4"/>
        <v>2.314814814814815</v>
      </c>
      <c r="AC7">
        <f t="shared" si="0"/>
        <v>2.6363636363636367</v>
      </c>
      <c r="AD7">
        <f t="shared" si="0"/>
        <v>2.6857142857142855</v>
      </c>
      <c r="AE7">
        <f t="shared" si="0"/>
        <v>3.2941176470588234</v>
      </c>
      <c r="AG7">
        <v>0.114</v>
      </c>
      <c r="AH7">
        <v>0.078</v>
      </c>
      <c r="AI7">
        <v>0.076</v>
      </c>
      <c r="AJ7">
        <v>0.061</v>
      </c>
      <c r="AK7">
        <v>0.04</v>
      </c>
      <c r="AM7">
        <f t="shared" si="3"/>
        <v>0.899441340782123</v>
      </c>
      <c r="AN7">
        <f t="shared" si="5"/>
        <v>0.7712765957446808</v>
      </c>
      <c r="AO7">
        <f t="shared" si="6"/>
        <v>0.9479166666666666</v>
      </c>
      <c r="AP7">
        <f t="shared" si="7"/>
        <v>0.9790940766550523</v>
      </c>
      <c r="AQ7">
        <f t="shared" si="1"/>
        <v>1.016778523489933</v>
      </c>
    </row>
    <row r="8" spans="1:43" ht="12.75">
      <c r="A8" t="s">
        <v>5</v>
      </c>
      <c r="B8">
        <v>450</v>
      </c>
      <c r="C8">
        <v>0.157</v>
      </c>
      <c r="D8">
        <v>0.312</v>
      </c>
      <c r="E8">
        <v>0.412</v>
      </c>
      <c r="F8">
        <v>0.791</v>
      </c>
      <c r="H8">
        <v>16.7</v>
      </c>
      <c r="I8">
        <v>16.6</v>
      </c>
      <c r="J8">
        <v>20.8</v>
      </c>
      <c r="L8">
        <v>31.6</v>
      </c>
      <c r="M8">
        <v>35.1</v>
      </c>
      <c r="O8">
        <v>0.111</v>
      </c>
      <c r="P8">
        <v>0.032</v>
      </c>
      <c r="Q8">
        <v>0.027</v>
      </c>
      <c r="R8">
        <v>0.021</v>
      </c>
      <c r="S8">
        <v>0.01</v>
      </c>
      <c r="U8">
        <v>0.045</v>
      </c>
      <c r="V8">
        <v>0.017</v>
      </c>
      <c r="W8">
        <v>0.015</v>
      </c>
      <c r="X8">
        <v>0.012</v>
      </c>
      <c r="Y8">
        <v>0.003</v>
      </c>
      <c r="AA8">
        <f t="shared" si="2"/>
        <v>2.466666666666667</v>
      </c>
      <c r="AB8">
        <f t="shared" si="4"/>
        <v>1.8823529411764706</v>
      </c>
      <c r="AC8">
        <f t="shared" si="0"/>
        <v>1.8</v>
      </c>
      <c r="AD8">
        <f t="shared" si="0"/>
        <v>1.75</v>
      </c>
      <c r="AE8">
        <f t="shared" si="0"/>
        <v>3.3333333333333335</v>
      </c>
      <c r="AG8">
        <v>0.072</v>
      </c>
      <c r="AH8">
        <v>0.017</v>
      </c>
      <c r="AI8">
        <v>0.013</v>
      </c>
      <c r="AJ8">
        <v>0.01</v>
      </c>
      <c r="AK8">
        <v>0.006</v>
      </c>
      <c r="AM8">
        <f t="shared" si="3"/>
        <v>0.9329608938547487</v>
      </c>
      <c r="AN8">
        <f t="shared" si="5"/>
        <v>0.8829787234042553</v>
      </c>
      <c r="AO8">
        <f t="shared" si="6"/>
        <v>1.0833333333333335</v>
      </c>
      <c r="AP8">
        <f t="shared" si="7"/>
        <v>1.1010452961672474</v>
      </c>
      <c r="AQ8">
        <f t="shared" si="1"/>
        <v>1.1778523489932886</v>
      </c>
    </row>
    <row r="9" spans="1:43" ht="12.75">
      <c r="A9" t="s">
        <v>4</v>
      </c>
      <c r="B9">
        <v>453</v>
      </c>
      <c r="C9">
        <v>0.172</v>
      </c>
      <c r="D9">
        <v>0.417</v>
      </c>
      <c r="E9">
        <v>0.289</v>
      </c>
      <c r="F9">
        <v>0.697</v>
      </c>
      <c r="H9">
        <v>20.3</v>
      </c>
      <c r="I9">
        <v>22.5</v>
      </c>
      <c r="J9">
        <v>21.5</v>
      </c>
      <c r="L9">
        <v>30.3</v>
      </c>
      <c r="M9">
        <v>30.4</v>
      </c>
      <c r="O9">
        <v>0.095</v>
      </c>
      <c r="P9">
        <v>0.049</v>
      </c>
      <c r="Q9">
        <v>0.042</v>
      </c>
      <c r="R9">
        <v>0.036</v>
      </c>
      <c r="S9">
        <v>0.018</v>
      </c>
      <c r="U9">
        <v>0.072</v>
      </c>
      <c r="V9">
        <v>0.036</v>
      </c>
      <c r="W9">
        <v>0.025</v>
      </c>
      <c r="X9">
        <v>0.018</v>
      </c>
      <c r="Y9">
        <v>0.008</v>
      </c>
      <c r="AA9">
        <f t="shared" si="2"/>
        <v>1.3194444444444446</v>
      </c>
      <c r="AB9">
        <f t="shared" si="4"/>
        <v>1.3611111111111112</v>
      </c>
      <c r="AC9">
        <f t="shared" si="0"/>
        <v>1.68</v>
      </c>
      <c r="AD9">
        <f t="shared" si="0"/>
        <v>2</v>
      </c>
      <c r="AE9">
        <f t="shared" si="0"/>
        <v>2.25</v>
      </c>
      <c r="AG9">
        <v>0.025</v>
      </c>
      <c r="AH9">
        <v>0.014</v>
      </c>
      <c r="AI9">
        <v>0.018</v>
      </c>
      <c r="AJ9">
        <v>0.018</v>
      </c>
      <c r="AK9">
        <v>0.01</v>
      </c>
      <c r="AM9">
        <f t="shared" si="3"/>
        <v>1.1340782122905029</v>
      </c>
      <c r="AN9">
        <f t="shared" si="5"/>
        <v>1.1968085106382977</v>
      </c>
      <c r="AO9">
        <f t="shared" si="6"/>
        <v>1.1197916666666667</v>
      </c>
      <c r="AP9">
        <f t="shared" si="7"/>
        <v>1.0557491289198606</v>
      </c>
      <c r="AQ9">
        <f t="shared" si="1"/>
        <v>1.0201342281879193</v>
      </c>
    </row>
    <row r="10" spans="1:43" ht="12.75">
      <c r="A10" t="s">
        <v>13</v>
      </c>
      <c r="B10">
        <v>454</v>
      </c>
      <c r="C10">
        <v>0.126</v>
      </c>
      <c r="D10">
        <v>0.145</v>
      </c>
      <c r="E10">
        <v>0.261</v>
      </c>
      <c r="F10">
        <v>0.642</v>
      </c>
      <c r="H10">
        <v>16.5</v>
      </c>
      <c r="I10">
        <v>16.5</v>
      </c>
      <c r="J10">
        <v>20.3</v>
      </c>
      <c r="L10">
        <v>31.9</v>
      </c>
      <c r="M10">
        <v>31.6</v>
      </c>
      <c r="O10">
        <v>0.06</v>
      </c>
      <c r="P10">
        <v>0.046</v>
      </c>
      <c r="Q10">
        <v>0.036</v>
      </c>
      <c r="R10">
        <v>0.025</v>
      </c>
      <c r="S10">
        <v>0.015</v>
      </c>
      <c r="U10">
        <v>0.023</v>
      </c>
      <c r="V10">
        <v>0.016</v>
      </c>
      <c r="W10">
        <v>0.01</v>
      </c>
      <c r="X10">
        <v>0.007</v>
      </c>
      <c r="Y10">
        <v>0.003</v>
      </c>
      <c r="AA10">
        <f t="shared" si="2"/>
        <v>2.608695652173913</v>
      </c>
      <c r="AB10">
        <f t="shared" si="4"/>
        <v>2.875</v>
      </c>
      <c r="AC10">
        <f t="shared" si="0"/>
        <v>3.5999999999999996</v>
      </c>
      <c r="AD10">
        <f t="shared" si="0"/>
        <v>3.5714285714285716</v>
      </c>
      <c r="AE10">
        <f t="shared" si="0"/>
        <v>5</v>
      </c>
      <c r="AG10">
        <v>0.051</v>
      </c>
      <c r="AH10">
        <v>0.046</v>
      </c>
      <c r="AI10">
        <v>0.026</v>
      </c>
      <c r="AJ10">
        <v>0.018</v>
      </c>
      <c r="AK10">
        <v>0.012</v>
      </c>
      <c r="AM10">
        <f t="shared" si="3"/>
        <v>0.9217877094972068</v>
      </c>
      <c r="AN10">
        <f t="shared" si="5"/>
        <v>0.8776595744680851</v>
      </c>
      <c r="AO10">
        <f t="shared" si="6"/>
        <v>1.0572916666666667</v>
      </c>
      <c r="AP10">
        <f t="shared" si="7"/>
        <v>1.1114982578397212</v>
      </c>
      <c r="AQ10">
        <f t="shared" si="1"/>
        <v>1.0604026845637584</v>
      </c>
    </row>
    <row r="11" spans="1:43" ht="12.75">
      <c r="A11" t="s">
        <v>14</v>
      </c>
      <c r="B11">
        <v>456</v>
      </c>
      <c r="C11">
        <v>0.429</v>
      </c>
      <c r="D11">
        <v>0.406</v>
      </c>
      <c r="E11">
        <v>0.5</v>
      </c>
      <c r="F11">
        <v>0.758</v>
      </c>
      <c r="H11">
        <v>18.2</v>
      </c>
      <c r="I11">
        <v>17.7</v>
      </c>
      <c r="J11">
        <v>20.6</v>
      </c>
      <c r="L11">
        <v>31.2</v>
      </c>
      <c r="M11">
        <v>31</v>
      </c>
      <c r="O11">
        <v>0.026</v>
      </c>
      <c r="P11">
        <v>0.013</v>
      </c>
      <c r="Q11">
        <v>0.011</v>
      </c>
      <c r="R11">
        <v>0.008</v>
      </c>
      <c r="S11">
        <v>0.01</v>
      </c>
      <c r="U11">
        <v>0.006</v>
      </c>
      <c r="V11">
        <v>0.006</v>
      </c>
      <c r="W11">
        <v>0.005</v>
      </c>
      <c r="X11">
        <v>0.003</v>
      </c>
      <c r="Y11">
        <v>0.002</v>
      </c>
      <c r="AA11">
        <f t="shared" si="2"/>
        <v>4.333333333333333</v>
      </c>
      <c r="AB11">
        <f t="shared" si="4"/>
        <v>2.1666666666666665</v>
      </c>
      <c r="AC11">
        <f t="shared" si="0"/>
        <v>2.1999999999999997</v>
      </c>
      <c r="AD11">
        <f t="shared" si="0"/>
        <v>2.6666666666666665</v>
      </c>
      <c r="AE11">
        <f t="shared" si="0"/>
        <v>5</v>
      </c>
      <c r="AG11">
        <v>0.034</v>
      </c>
      <c r="AH11">
        <v>0.012</v>
      </c>
      <c r="AI11">
        <v>0.006</v>
      </c>
      <c r="AJ11">
        <v>0.005</v>
      </c>
      <c r="AK11">
        <v>0.008</v>
      </c>
      <c r="AM11">
        <f t="shared" si="3"/>
        <v>1.016759776536313</v>
      </c>
      <c r="AN11">
        <f t="shared" si="5"/>
        <v>0.9414893617021276</v>
      </c>
      <c r="AO11">
        <f t="shared" si="6"/>
        <v>1.0729166666666667</v>
      </c>
      <c r="AP11">
        <f t="shared" si="7"/>
        <v>1.0871080139372822</v>
      </c>
      <c r="AQ11">
        <f t="shared" si="1"/>
        <v>1.0402684563758389</v>
      </c>
    </row>
    <row r="12" spans="1:43" ht="12.75">
      <c r="A12" t="s">
        <v>6</v>
      </c>
      <c r="B12">
        <v>465</v>
      </c>
      <c r="C12">
        <v>0.197</v>
      </c>
      <c r="D12">
        <v>0.156</v>
      </c>
      <c r="E12">
        <v>0.219</v>
      </c>
      <c r="F12">
        <v>0.695</v>
      </c>
      <c r="H12">
        <v>18.3</v>
      </c>
      <c r="I12">
        <v>18.2</v>
      </c>
      <c r="J12">
        <v>22.7</v>
      </c>
      <c r="L12">
        <v>33.1</v>
      </c>
      <c r="M12">
        <v>35.9</v>
      </c>
      <c r="O12">
        <v>0.192</v>
      </c>
      <c r="P12">
        <v>0.129</v>
      </c>
      <c r="Q12">
        <v>0.109</v>
      </c>
      <c r="R12">
        <v>0.088</v>
      </c>
      <c r="S12">
        <v>0.034</v>
      </c>
      <c r="U12">
        <v>0.076</v>
      </c>
      <c r="V12">
        <v>0.063</v>
      </c>
      <c r="W12">
        <v>0.039</v>
      </c>
      <c r="X12">
        <v>0.029</v>
      </c>
      <c r="Y12">
        <v>0.007</v>
      </c>
      <c r="AA12">
        <f t="shared" si="2"/>
        <v>2.5263157894736845</v>
      </c>
      <c r="AB12">
        <f t="shared" si="4"/>
        <v>2.0476190476190474</v>
      </c>
      <c r="AC12">
        <f t="shared" si="0"/>
        <v>2.7948717948717947</v>
      </c>
      <c r="AD12">
        <f t="shared" si="0"/>
        <v>3.0344827586206895</v>
      </c>
      <c r="AE12">
        <f t="shared" si="0"/>
        <v>4.857142857142858</v>
      </c>
      <c r="AG12">
        <v>0.129</v>
      </c>
      <c r="AH12">
        <v>0.073</v>
      </c>
      <c r="AI12">
        <v>0.073</v>
      </c>
      <c r="AJ12">
        <v>0.061</v>
      </c>
      <c r="AK12">
        <v>0.027</v>
      </c>
      <c r="AM12">
        <f t="shared" si="3"/>
        <v>1.022346368715084</v>
      </c>
      <c r="AN12">
        <f t="shared" si="5"/>
        <v>0.9680851063829786</v>
      </c>
      <c r="AO12">
        <f t="shared" si="6"/>
        <v>1.1822916666666667</v>
      </c>
      <c r="AP12">
        <f t="shared" si="7"/>
        <v>1.1533101045296168</v>
      </c>
      <c r="AQ12">
        <f t="shared" si="1"/>
        <v>1.2046979865771812</v>
      </c>
    </row>
    <row r="13" ht="12.75">
      <c r="A13" t="s">
        <v>3</v>
      </c>
    </row>
    <row r="15" spans="1:43" ht="12.75">
      <c r="A15" t="s">
        <v>10</v>
      </c>
      <c r="B15">
        <v>2</v>
      </c>
      <c r="C15">
        <v>0.018</v>
      </c>
      <c r="D15">
        <v>0.009</v>
      </c>
      <c r="E15">
        <v>0.012</v>
      </c>
      <c r="F15">
        <v>0.062</v>
      </c>
      <c r="H15">
        <v>12.6</v>
      </c>
      <c r="I15">
        <v>14.1</v>
      </c>
      <c r="J15">
        <v>13.4</v>
      </c>
      <c r="L15">
        <v>24.1</v>
      </c>
      <c r="M15">
        <v>25.8</v>
      </c>
      <c r="O15">
        <v>0.248</v>
      </c>
      <c r="P15">
        <v>0.282</v>
      </c>
      <c r="Q15">
        <v>0.625</v>
      </c>
      <c r="R15">
        <v>0.68</v>
      </c>
      <c r="S15">
        <v>0.713</v>
      </c>
      <c r="U15">
        <v>0.171</v>
      </c>
      <c r="V15">
        <v>0.146</v>
      </c>
      <c r="W15">
        <v>0.158</v>
      </c>
      <c r="X15">
        <v>0.18</v>
      </c>
      <c r="Y15">
        <v>0.173</v>
      </c>
      <c r="AA15">
        <f t="shared" si="2"/>
        <v>1.4502923976608186</v>
      </c>
      <c r="AB15">
        <f>+P15/V15</f>
        <v>1.9315068493150684</v>
      </c>
      <c r="AC15">
        <f>+Q15/W15</f>
        <v>3.9556962025316453</v>
      </c>
      <c r="AD15">
        <f>+R15/X15</f>
        <v>3.777777777777778</v>
      </c>
      <c r="AE15">
        <f>+S15/Y15</f>
        <v>4.121387283236994</v>
      </c>
      <c r="AG15">
        <v>0.098</v>
      </c>
      <c r="AH15">
        <v>0.157</v>
      </c>
      <c r="AI15">
        <v>0.552</v>
      </c>
      <c r="AJ15">
        <v>0.607</v>
      </c>
      <c r="AK15">
        <v>0.655</v>
      </c>
      <c r="AM15">
        <f>+H15/H$17</f>
        <v>0.7039106145251397</v>
      </c>
      <c r="AN15">
        <f>+I15/I$17</f>
        <v>0.75</v>
      </c>
      <c r="AO15">
        <f>+J15/J$17</f>
        <v>0.6979166666666667</v>
      </c>
      <c r="AP15">
        <f>+L15/L$17</f>
        <v>0.8397212543554008</v>
      </c>
      <c r="AQ15">
        <f>+M15/M$17</f>
        <v>0.8657718120805369</v>
      </c>
    </row>
    <row r="17" spans="1:13" ht="12.75">
      <c r="A17" t="s">
        <v>20</v>
      </c>
      <c r="H17">
        <v>17.9</v>
      </c>
      <c r="I17">
        <v>18.8</v>
      </c>
      <c r="J17">
        <v>19.2</v>
      </c>
      <c r="L17">
        <v>28.7</v>
      </c>
      <c r="M17">
        <v>29.8</v>
      </c>
    </row>
    <row r="19" ht="12.75">
      <c r="A19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L. Vigdor</dc:creator>
  <cp:keywords/>
  <dc:description/>
  <cp:lastModifiedBy>Jacob L. Vigdor</cp:lastModifiedBy>
  <cp:lastPrinted>2000-01-05T15:38:43Z</cp:lastPrinted>
  <dcterms:created xsi:type="dcterms:W3CDTF">1999-11-15T22:58:22Z</dcterms:created>
  <dcterms:modified xsi:type="dcterms:W3CDTF">2000-01-05T15:50:29Z</dcterms:modified>
  <cp:category/>
  <cp:version/>
  <cp:contentType/>
  <cp:contentStatus/>
</cp:coreProperties>
</file>